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miw6FjWdYHe9LrIldbIExundc79Od2Bdzdqz1BQi+xg="/>
    </ext>
  </extLst>
</workbook>
</file>

<file path=xl/sharedStrings.xml><?xml version="1.0" encoding="utf-8"?>
<sst xmlns="http://schemas.openxmlformats.org/spreadsheetml/2006/main" count="71" uniqueCount="67">
  <si>
    <t>Tahoe Community Sailing Foundation Budget Fiscal Year 2025  Final Draft</t>
  </si>
  <si>
    <t>Income Source</t>
  </si>
  <si>
    <t>Tahoe  Maritime Foundation</t>
  </si>
  <si>
    <t>Slootman Foundation</t>
  </si>
  <si>
    <t>Stout Foundation</t>
  </si>
  <si>
    <t>Tahoe Yacht Club Foundation</t>
  </si>
  <si>
    <t>TYC  Member Donations</t>
  </si>
  <si>
    <t>Ferris Foundation</t>
  </si>
  <si>
    <t>TCPUD Repayment on Two Zests Sail Boats</t>
  </si>
  <si>
    <t xml:space="preserve">Slootman Foundation Carry Over From 2024 </t>
  </si>
  <si>
    <t>TYC  Jr. Race Team Match from TYC</t>
  </si>
  <si>
    <t>North Shore Family Corporation</t>
  </si>
  <si>
    <t>Draw on Capital Account</t>
  </si>
  <si>
    <t>Total Income</t>
  </si>
  <si>
    <t>Expense Sources-Equipment</t>
  </si>
  <si>
    <t>Inmar Marine RIB Safety Boat</t>
  </si>
  <si>
    <t>ILCA Sails (4)</t>
  </si>
  <si>
    <t>CF Masts</t>
  </si>
  <si>
    <t>Laser 4.7 Lower Sections (8)</t>
  </si>
  <si>
    <t>Fenders/Doc Lines for Safety Boat</t>
  </si>
  <si>
    <t xml:space="preserve">West Coast  Sails Charges on New Boats </t>
  </si>
  <si>
    <t>Total Expenses-Equipment</t>
  </si>
  <si>
    <t>Expense Sources-Labor</t>
  </si>
  <si>
    <t>Independent Coach Contracts (2 sessions, 4 regattas)</t>
  </si>
  <si>
    <t>Internships</t>
  </si>
  <si>
    <t>Total Expenses-Labor</t>
  </si>
  <si>
    <t>Travel /Training Expense/Lodging</t>
  </si>
  <si>
    <t>Total Expenses-Travel/Training/Lodging</t>
  </si>
  <si>
    <t>Equipment Repair Expenses</t>
  </si>
  <si>
    <t>Total Expenses - Equipment Reparis</t>
  </si>
  <si>
    <t>Insurance Expense</t>
  </si>
  <si>
    <t>Liability Insurance</t>
  </si>
  <si>
    <t>D and O Liability Policy</t>
  </si>
  <si>
    <t>Total Expenses-Insurance</t>
  </si>
  <si>
    <t>Membership Expense</t>
  </si>
  <si>
    <t xml:space="preserve">US Sailing </t>
  </si>
  <si>
    <t>Total Expenses - Membership</t>
  </si>
  <si>
    <t>Misc. Expense</t>
  </si>
  <si>
    <t>Scholarships</t>
  </si>
  <si>
    <t>Boat Registrations</t>
  </si>
  <si>
    <t>Opening and Year End Events</t>
  </si>
  <si>
    <t>Year End Gifts for Staff</t>
  </si>
  <si>
    <t>Book Keeping /Accounting</t>
  </si>
  <si>
    <t xml:space="preserve">Jr. Race Team (TYC) </t>
  </si>
  <si>
    <t>Jr. Race Team (TCSF)</t>
  </si>
  <si>
    <t>Legal Expense</t>
  </si>
  <si>
    <t>Total Expenses-Misc.</t>
  </si>
  <si>
    <t>Total Expenses</t>
  </si>
  <si>
    <t>Total Income-Expenses=Profit/Loss</t>
  </si>
  <si>
    <t>TYC/TCSF Junior Reace Team Budget FY 2024</t>
  </si>
  <si>
    <t xml:space="preserve">Slootman Foundation </t>
  </si>
  <si>
    <t>TYC Matching Support</t>
  </si>
  <si>
    <t>TCSF Matching Support</t>
  </si>
  <si>
    <t>TYC Fundraser</t>
  </si>
  <si>
    <t>Training Expense</t>
  </si>
  <si>
    <t>Level 2 Sail Certification Classes (2 Classes)</t>
  </si>
  <si>
    <t>level 1 Sail Certification Classes  (4 Classes)</t>
  </si>
  <si>
    <t>Lodging for Regattas/Training and Development</t>
  </si>
  <si>
    <t>Travel for Training/U.S. Sailing Symposiums</t>
  </si>
  <si>
    <t>Total Training Exdpense</t>
  </si>
  <si>
    <t>Labor Expenses</t>
  </si>
  <si>
    <t>Staff Regatta Coaches</t>
  </si>
  <si>
    <t>Assistant Staff Regatta Coaches</t>
  </si>
  <si>
    <t>Summer Guest Coaches</t>
  </si>
  <si>
    <t>Total Labor Exdpense</t>
  </si>
  <si>
    <t xml:space="preserve">Office Supplies/Xmas Party </t>
  </si>
  <si>
    <t>Total Income- Expenses=Profit/Loss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</si>
</sst>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_(&quot;$&quot;* #,##0.0_);_(&quot;$&quot;* \(#,##0.0\);_(&quot;$&quot;* &quot;-&quot;??_);_(@_)"/>
    <numFmt numFmtId="167" formatCode="_(&quot;$&quot;* #,##0.00_);_(&quot;$&quot;* \(#,##0.00\);_(&quot;$&quot;* &quot;-&quot;??_);_(@_)"/>
  </numFmts>
  <fonts count="24">
    <font>
      <sz val="11.0"/>
      <color theme="1"/>
      <name val="Calibri"/>
      <scheme val="minor"/>
    </font>
    <font>
      <sz val="16.0"/>
      <color theme="0"/>
      <name val="Calibri"/>
    </font>
    <font/>
    <font>
      <b/>
      <sz val="16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12.0"/>
      <color rgb="FF00B050"/>
      <name val="Calibri"/>
    </font>
    <font>
      <color theme="1"/>
      <name val="Calibri"/>
      <scheme val="minor"/>
    </font>
    <font>
      <sz val="11.0"/>
      <color theme="1"/>
      <name val="Calibri"/>
    </font>
    <font>
      <b/>
      <sz val="11.0"/>
      <color rgb="FF0070C0"/>
      <name val="Calibri"/>
    </font>
    <font>
      <sz val="11.0"/>
      <color rgb="FF0070C0"/>
      <name val="Calibri"/>
    </font>
    <font>
      <b/>
      <sz val="11.0"/>
      <color rgb="FF00B050"/>
      <name val="Calibri"/>
    </font>
    <font>
      <b/>
      <sz val="12.0"/>
      <color theme="1"/>
      <name val="Calibri"/>
    </font>
    <font>
      <sz val="11.0"/>
      <color theme="0"/>
      <name val="Calibri"/>
    </font>
    <font>
      <sz val="11.0"/>
      <color rgb="FF00B050"/>
      <name val="Calibri"/>
    </font>
    <font>
      <b/>
      <sz val="11.0"/>
      <color theme="1"/>
      <name val="Calibri"/>
    </font>
    <font>
      <sz val="11.0"/>
      <color rgb="FF00B0F0"/>
      <name val="Calibri"/>
    </font>
    <font>
      <b/>
      <sz val="12.0"/>
      <color rgb="FF00B0F0"/>
      <name val="Calibri"/>
    </font>
    <font>
      <sz val="11.0"/>
      <color rgb="FFC00000"/>
      <name val="Calibri"/>
    </font>
    <font>
      <b/>
      <sz val="12.0"/>
      <color rgb="FFC00000"/>
      <name val="Calibri"/>
    </font>
    <font>
      <sz val="11.0"/>
      <color rgb="FF44546A"/>
      <name val="Calibri"/>
    </font>
    <font>
      <sz val="11.0"/>
      <color rgb="FF1E4E79"/>
      <name val="Calibri"/>
    </font>
    <font>
      <sz val="11.0"/>
      <color rgb="FF002060"/>
      <name val="Calibri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8" numFmtId="164" xfId="0" applyFont="1" applyNumberFormat="1"/>
    <xf borderId="4" fillId="3" fontId="9" numFmtId="0" xfId="0" applyBorder="1" applyFill="1" applyFont="1"/>
    <xf borderId="4" fillId="3" fontId="10" numFmtId="164" xfId="0" applyBorder="1" applyFont="1" applyNumberFormat="1"/>
    <xf borderId="0" fillId="0" fontId="11" numFmtId="0" xfId="0" applyFont="1"/>
    <xf borderId="4" fillId="4" fontId="8" numFmtId="164" xfId="0" applyBorder="1" applyFill="1" applyFont="1" applyNumberFormat="1"/>
    <xf borderId="4" fillId="3" fontId="12" numFmtId="0" xfId="0" applyBorder="1" applyFont="1"/>
    <xf borderId="4" fillId="3" fontId="8" numFmtId="164" xfId="0" applyBorder="1" applyFont="1" applyNumberFormat="1"/>
    <xf borderId="0" fillId="0" fontId="8" numFmtId="165" xfId="0" applyFont="1" applyNumberFormat="1"/>
    <xf borderId="4" fillId="4" fontId="13" numFmtId="164" xfId="0" applyBorder="1" applyFont="1" applyNumberFormat="1"/>
    <xf borderId="5" fillId="4" fontId="11" numFmtId="0" xfId="0" applyBorder="1" applyFont="1"/>
    <xf borderId="4" fillId="4" fontId="8" numFmtId="165" xfId="0" applyBorder="1" applyFont="1" applyNumberFormat="1"/>
    <xf borderId="4" fillId="3" fontId="8" numFmtId="165" xfId="0" applyBorder="1" applyFont="1" applyNumberFormat="1"/>
    <xf borderId="0" fillId="0" fontId="14" numFmtId="0" xfId="0" applyFont="1"/>
    <xf borderId="0" fillId="0" fontId="8" numFmtId="0" xfId="0" applyFont="1"/>
    <xf borderId="4" fillId="3" fontId="15" numFmtId="0" xfId="0" applyBorder="1" applyFont="1"/>
    <xf borderId="4" fillId="3" fontId="8" numFmtId="0" xfId="0" applyBorder="1" applyFont="1"/>
    <xf borderId="0" fillId="0" fontId="16" numFmtId="164" xfId="0" applyFont="1" applyNumberFormat="1"/>
    <xf borderId="0" fillId="0" fontId="17" numFmtId="0" xfId="0" applyFont="1"/>
    <xf borderId="0" fillId="0" fontId="18" numFmtId="164" xfId="0" applyFont="1" applyNumberFormat="1"/>
    <xf borderId="0" fillId="0" fontId="19" numFmtId="0" xfId="0" applyFont="1"/>
    <xf borderId="4" fillId="4" fontId="20" numFmtId="164" xfId="0" applyBorder="1" applyFont="1" applyNumberFormat="1"/>
    <xf borderId="4" fillId="4" fontId="21" numFmtId="0" xfId="0" applyBorder="1" applyFont="1"/>
    <xf borderId="4" fillId="4" fontId="8" numFmtId="0" xfId="0" applyBorder="1" applyFont="1"/>
    <xf borderId="0" fillId="0" fontId="8" numFmtId="166" xfId="0" applyFont="1" applyNumberFormat="1"/>
    <xf borderId="0" fillId="0" fontId="15" numFmtId="0" xfId="0" applyFont="1"/>
    <xf borderId="0" fillId="0" fontId="8" numFmtId="167" xfId="0" applyFont="1" applyNumberFormat="1"/>
    <xf borderId="0" fillId="0" fontId="20" numFmtId="164" xfId="0" applyFont="1" applyNumberFormat="1"/>
    <xf borderId="0" fillId="0" fontId="22" numFmtId="0" xfId="0" applyFont="1"/>
    <xf borderId="0" fillId="0" fontId="23" numFmtId="164" xfId="0" applyFont="1" applyNumberFormat="1"/>
    <xf borderId="0" fillId="0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4.71"/>
    <col customWidth="1" min="2" max="3" width="11.57"/>
    <col customWidth="1" min="4" max="4" width="13.43"/>
    <col customWidth="1" min="5" max="5" width="12.71"/>
    <col customWidth="1" min="6" max="26" width="8.71"/>
  </cols>
  <sheetData>
    <row r="1" ht="14.25" customHeight="1">
      <c r="A1" s="1" t="s">
        <v>0</v>
      </c>
      <c r="B1" s="2"/>
      <c r="C1" s="2"/>
      <c r="D1" s="3"/>
      <c r="L1" s="4"/>
    </row>
    <row r="2" ht="14.25" customHeight="1">
      <c r="M2" s="5"/>
      <c r="N2" s="6"/>
    </row>
    <row r="3" ht="14.25" customHeight="1"/>
    <row r="4" ht="14.25" customHeight="1"/>
    <row r="5" ht="14.25" customHeight="1">
      <c r="A5" s="7" t="s">
        <v>1</v>
      </c>
    </row>
    <row r="6" ht="14.25" customHeight="1"/>
    <row r="7" ht="14.25" customHeight="1">
      <c r="A7" s="8" t="s">
        <v>2</v>
      </c>
      <c r="B7" s="9">
        <v>5000.0</v>
      </c>
    </row>
    <row r="8" ht="14.25" customHeight="1">
      <c r="A8" s="8" t="s">
        <v>3</v>
      </c>
      <c r="B8" s="9">
        <v>23000.0</v>
      </c>
    </row>
    <row r="9" ht="14.25" customHeight="1">
      <c r="A9" s="8" t="s">
        <v>4</v>
      </c>
      <c r="B9" s="9">
        <v>6500.0</v>
      </c>
    </row>
    <row r="10" ht="14.25" customHeight="1">
      <c r="A10" s="8" t="s">
        <v>5</v>
      </c>
      <c r="B10" s="9">
        <v>10000.0</v>
      </c>
    </row>
    <row r="11" ht="14.25" customHeight="1">
      <c r="A11" s="8" t="s">
        <v>6</v>
      </c>
      <c r="B11" s="9">
        <v>6000.0</v>
      </c>
    </row>
    <row r="12" ht="14.25" customHeight="1">
      <c r="A12" s="8" t="s">
        <v>7</v>
      </c>
      <c r="B12" s="9">
        <v>4000.0</v>
      </c>
    </row>
    <row r="13" ht="14.25" customHeight="1">
      <c r="A13" s="8" t="s">
        <v>8</v>
      </c>
      <c r="B13" s="9">
        <v>13000.0</v>
      </c>
    </row>
    <row r="14" ht="14.25" customHeight="1">
      <c r="A14" s="8" t="s">
        <v>9</v>
      </c>
      <c r="B14" s="9">
        <v>20000.0</v>
      </c>
    </row>
    <row r="15" ht="14.25" customHeight="1">
      <c r="A15" s="8" t="s">
        <v>10</v>
      </c>
      <c r="B15" s="9">
        <v>7000.0</v>
      </c>
    </row>
    <row r="16" ht="14.25" customHeight="1">
      <c r="A16" s="8" t="s">
        <v>11</v>
      </c>
      <c r="B16" s="9">
        <v>5000.0</v>
      </c>
    </row>
    <row r="17" ht="14.25" customHeight="1">
      <c r="A17" s="8" t="s">
        <v>12</v>
      </c>
      <c r="B17" s="9">
        <v>6800.0</v>
      </c>
    </row>
    <row r="18" ht="14.25" customHeight="1">
      <c r="B18" s="9"/>
    </row>
    <row r="19" ht="14.25" customHeight="1">
      <c r="B19" s="9"/>
    </row>
    <row r="20" ht="14.25" customHeight="1">
      <c r="A20" s="10" t="s">
        <v>13</v>
      </c>
      <c r="D20" s="11">
        <f>SUM(B7:B19)</f>
        <v>106300</v>
      </c>
    </row>
    <row r="21" ht="14.25" customHeight="1">
      <c r="B21" s="9"/>
    </row>
    <row r="22" ht="14.25" customHeight="1">
      <c r="B22" s="9"/>
    </row>
    <row r="23" ht="14.25" customHeight="1">
      <c r="B23" s="9"/>
    </row>
    <row r="24" ht="14.25" customHeight="1">
      <c r="A24" s="12" t="s">
        <v>14</v>
      </c>
      <c r="B24" s="9"/>
    </row>
    <row r="25" ht="14.25" customHeight="1">
      <c r="B25" s="9"/>
    </row>
    <row r="26" ht="14.25" customHeight="1">
      <c r="A26" s="8" t="s">
        <v>15</v>
      </c>
      <c r="B26" s="9">
        <v>43000.0</v>
      </c>
    </row>
    <row r="27" ht="14.25" customHeight="1">
      <c r="A27" s="8" t="s">
        <v>16</v>
      </c>
      <c r="B27" s="9">
        <v>5000.0</v>
      </c>
    </row>
    <row r="28" ht="14.25" customHeight="1">
      <c r="A28" s="8" t="s">
        <v>17</v>
      </c>
      <c r="B28" s="9">
        <v>4800.0</v>
      </c>
    </row>
    <row r="29" ht="14.25" customHeight="1">
      <c r="A29" s="8" t="s">
        <v>18</v>
      </c>
      <c r="B29" s="9">
        <v>1600.0</v>
      </c>
    </row>
    <row r="30" ht="14.25" customHeight="1">
      <c r="A30" s="8" t="s">
        <v>19</v>
      </c>
      <c r="B30" s="9">
        <v>300.0</v>
      </c>
    </row>
    <row r="31" ht="14.25" customHeight="1">
      <c r="A31" s="8" t="s">
        <v>20</v>
      </c>
      <c r="B31" s="9">
        <v>9000.0</v>
      </c>
    </row>
    <row r="32" ht="14.25" customHeight="1">
      <c r="B32" s="9"/>
    </row>
    <row r="33" ht="14.25" customHeight="1">
      <c r="B33" s="9"/>
      <c r="C33" s="13"/>
    </row>
    <row r="34" ht="14.25" customHeight="1">
      <c r="A34" s="14" t="s">
        <v>21</v>
      </c>
      <c r="B34" s="9"/>
      <c r="C34" s="15">
        <f>SUM(B26:B33)</f>
        <v>63700</v>
      </c>
    </row>
    <row r="35" ht="14.25" customHeight="1">
      <c r="B35" s="9"/>
    </row>
    <row r="36" ht="14.25" customHeight="1">
      <c r="A36" s="7" t="s">
        <v>22</v>
      </c>
      <c r="B36" s="9"/>
    </row>
    <row r="37" ht="14.25" customHeight="1">
      <c r="B37" s="9"/>
    </row>
    <row r="38" ht="14.25" customHeight="1">
      <c r="A38" s="8" t="s">
        <v>23</v>
      </c>
      <c r="B38" s="16">
        <v>10250.0</v>
      </c>
    </row>
    <row r="39" ht="14.25" customHeight="1">
      <c r="A39" s="8" t="s">
        <v>24</v>
      </c>
      <c r="B39" s="16">
        <v>800.0</v>
      </c>
    </row>
    <row r="40" ht="14.25" customHeight="1">
      <c r="B40" s="16"/>
    </row>
    <row r="41" ht="14.25" customHeight="1">
      <c r="B41" s="16"/>
    </row>
    <row r="42" ht="14.25" customHeight="1">
      <c r="B42" s="16"/>
    </row>
    <row r="43" ht="14.25" customHeight="1">
      <c r="B43" s="16"/>
      <c r="C43" s="17"/>
    </row>
    <row r="44" ht="14.25" customHeight="1">
      <c r="A44" s="14" t="s">
        <v>25</v>
      </c>
      <c r="B44" s="16"/>
      <c r="C44" s="15">
        <f>SUM(B38:B43)</f>
        <v>11050</v>
      </c>
    </row>
    <row r="45" ht="14.25" customHeight="1">
      <c r="B45" s="16"/>
    </row>
    <row r="46" ht="14.25" customHeight="1">
      <c r="B46" s="16"/>
    </row>
    <row r="47" ht="14.25" customHeight="1">
      <c r="A47" s="18" t="s">
        <v>26</v>
      </c>
      <c r="B47" s="16"/>
    </row>
    <row r="48" ht="14.25" customHeight="1">
      <c r="A48" s="7"/>
      <c r="B48" s="16"/>
    </row>
    <row r="49" ht="14.25" customHeight="1">
      <c r="B49" s="16"/>
    </row>
    <row r="50" ht="14.25" customHeight="1">
      <c r="B50" s="16"/>
    </row>
    <row r="51" ht="14.25" customHeight="1">
      <c r="B51" s="16"/>
    </row>
    <row r="52" ht="14.25" customHeight="1">
      <c r="B52" s="16"/>
    </row>
    <row r="53" ht="14.25" customHeight="1">
      <c r="B53" s="16"/>
    </row>
    <row r="54" ht="14.25" customHeight="1">
      <c r="B54" s="16"/>
    </row>
    <row r="55" ht="14.25" customHeight="1">
      <c r="B55" s="16"/>
    </row>
    <row r="56" ht="14.25" customHeight="1">
      <c r="B56" s="16"/>
      <c r="C56" s="19"/>
    </row>
    <row r="57" ht="14.25" customHeight="1">
      <c r="A57" s="14" t="s">
        <v>27</v>
      </c>
      <c r="B57" s="16"/>
      <c r="C57" s="20">
        <f>SUM(B49:B52)</f>
        <v>0</v>
      </c>
    </row>
    <row r="58" ht="14.25" customHeight="1">
      <c r="B58" s="16"/>
    </row>
    <row r="59" ht="14.25" customHeight="1">
      <c r="B59" s="16"/>
    </row>
    <row r="60" ht="14.25" customHeight="1">
      <c r="A60" s="21" t="s">
        <v>28</v>
      </c>
      <c r="B60" s="16"/>
    </row>
    <row r="61" ht="14.25" customHeight="1">
      <c r="A61" s="21"/>
      <c r="B61" s="16"/>
    </row>
    <row r="62" ht="14.25" customHeight="1">
      <c r="A62" s="22"/>
      <c r="B62" s="16"/>
    </row>
    <row r="63" ht="14.25" customHeight="1">
      <c r="A63" s="22"/>
      <c r="B63" s="16"/>
    </row>
    <row r="64" ht="14.25" customHeight="1">
      <c r="A64" s="22"/>
      <c r="B64" s="16"/>
    </row>
    <row r="65" ht="14.25" customHeight="1">
      <c r="A65" s="22"/>
      <c r="B65" s="16"/>
    </row>
    <row r="66" ht="14.25" customHeight="1">
      <c r="A66" s="22"/>
      <c r="B66" s="16"/>
    </row>
    <row r="67" ht="14.25" customHeight="1">
      <c r="A67" s="22"/>
      <c r="B67" s="16"/>
    </row>
    <row r="68" ht="14.25" customHeight="1">
      <c r="A68" s="22"/>
      <c r="B68" s="16"/>
      <c r="C68" s="19"/>
    </row>
    <row r="69" ht="14.25" customHeight="1">
      <c r="A69" s="23" t="s">
        <v>29</v>
      </c>
      <c r="B69" s="16"/>
      <c r="C69" s="20">
        <f>SUM(B62:B67)</f>
        <v>0</v>
      </c>
    </row>
    <row r="70" ht="14.25" customHeight="1">
      <c r="A70" s="22"/>
      <c r="B70" s="16"/>
    </row>
    <row r="71" ht="14.25" customHeight="1">
      <c r="A71" s="22"/>
      <c r="B71" s="16"/>
    </row>
    <row r="72" ht="14.25" customHeight="1">
      <c r="A72" s="21" t="s">
        <v>30</v>
      </c>
      <c r="B72" s="16"/>
    </row>
    <row r="73" ht="14.25" customHeight="1">
      <c r="A73" s="22"/>
      <c r="B73" s="16">
        <v>2000.0</v>
      </c>
    </row>
    <row r="74" ht="14.25" customHeight="1">
      <c r="A74" s="22" t="s">
        <v>31</v>
      </c>
      <c r="B74" s="16">
        <v>500.0</v>
      </c>
    </row>
    <row r="75" ht="14.25" customHeight="1">
      <c r="A75" s="22" t="s">
        <v>32</v>
      </c>
      <c r="B75" s="16"/>
    </row>
    <row r="76" ht="14.25" customHeight="1">
      <c r="A76" s="22"/>
      <c r="B76" s="16"/>
    </row>
    <row r="77" ht="14.25" customHeight="1">
      <c r="A77" s="22"/>
      <c r="B77" s="16"/>
      <c r="C77" s="19"/>
    </row>
    <row r="78" ht="14.25" customHeight="1">
      <c r="A78" s="23" t="s">
        <v>33</v>
      </c>
      <c r="B78" s="16"/>
      <c r="C78" s="20">
        <f>SUM(B71:B76)</f>
        <v>2500</v>
      </c>
    </row>
    <row r="79" ht="14.25" customHeight="1">
      <c r="A79" s="22"/>
      <c r="B79" s="16"/>
    </row>
    <row r="80" ht="14.25" customHeight="1">
      <c r="A80" s="22"/>
      <c r="B80" s="16"/>
    </row>
    <row r="81" ht="14.25" customHeight="1">
      <c r="A81" s="21" t="s">
        <v>34</v>
      </c>
      <c r="B81" s="16"/>
    </row>
    <row r="82" ht="14.25" customHeight="1">
      <c r="A82" s="22"/>
      <c r="B82" s="9">
        <v>1000.0</v>
      </c>
    </row>
    <row r="83" ht="14.25" customHeight="1">
      <c r="A83" s="22" t="s">
        <v>35</v>
      </c>
      <c r="B83" s="16"/>
    </row>
    <row r="84" ht="14.25" customHeight="1">
      <c r="A84" s="22"/>
      <c r="B84" s="16"/>
      <c r="C84" s="19"/>
    </row>
    <row r="85" ht="14.25" customHeight="1">
      <c r="A85" s="23" t="s">
        <v>36</v>
      </c>
      <c r="B85" s="16"/>
      <c r="C85" s="20">
        <f>SUM(B78:B83)</f>
        <v>1000</v>
      </c>
    </row>
    <row r="86" ht="14.25" customHeight="1">
      <c r="A86" s="22"/>
      <c r="B86" s="16"/>
    </row>
    <row r="87" ht="14.25" customHeight="1">
      <c r="A87" s="21" t="s">
        <v>37</v>
      </c>
      <c r="B87" s="16"/>
    </row>
    <row r="88" ht="14.25" customHeight="1">
      <c r="B88" s="9"/>
    </row>
    <row r="89" ht="14.25" customHeight="1">
      <c r="A89" s="22" t="s">
        <v>38</v>
      </c>
      <c r="B89" s="9">
        <v>4000.0</v>
      </c>
    </row>
    <row r="90" ht="14.25" customHeight="1">
      <c r="A90" s="22" t="s">
        <v>39</v>
      </c>
      <c r="B90" s="9">
        <v>4500.0</v>
      </c>
    </row>
    <row r="91" ht="14.25" customHeight="1">
      <c r="A91" s="22" t="s">
        <v>40</v>
      </c>
      <c r="B91" s="9">
        <v>350.0</v>
      </c>
    </row>
    <row r="92" ht="14.25" customHeight="1">
      <c r="A92" s="22" t="s">
        <v>41</v>
      </c>
      <c r="B92" s="9">
        <v>300.0</v>
      </c>
    </row>
    <row r="93" ht="14.25" customHeight="1">
      <c r="A93" s="22" t="s">
        <v>42</v>
      </c>
      <c r="B93" s="9">
        <v>1900.0</v>
      </c>
    </row>
    <row r="94" ht="14.25" customHeight="1">
      <c r="A94" s="22" t="s">
        <v>43</v>
      </c>
      <c r="B94" s="16">
        <v>7000.0</v>
      </c>
    </row>
    <row r="95" ht="14.25" customHeight="1">
      <c r="A95" s="22" t="s">
        <v>44</v>
      </c>
      <c r="B95" s="16">
        <v>7000.0</v>
      </c>
    </row>
    <row r="96" ht="14.25" customHeight="1">
      <c r="A96" s="22" t="s">
        <v>45</v>
      </c>
      <c r="B96" s="16">
        <v>3000.0</v>
      </c>
    </row>
    <row r="97" ht="14.25" customHeight="1">
      <c r="B97" s="16"/>
      <c r="C97" s="13"/>
    </row>
    <row r="98" ht="14.25" customHeight="1">
      <c r="A98" s="24" t="s">
        <v>46</v>
      </c>
      <c r="B98" s="16"/>
      <c r="C98" s="15">
        <f>SUM(B89:B96)</f>
        <v>28050</v>
      </c>
    </row>
    <row r="99" ht="14.25" customHeight="1">
      <c r="B99" s="16"/>
    </row>
    <row r="100" ht="14.25" customHeight="1">
      <c r="B100" s="16"/>
      <c r="D100" s="25"/>
    </row>
    <row r="101" ht="14.25" customHeight="1">
      <c r="A101" s="26" t="s">
        <v>47</v>
      </c>
      <c r="B101" s="16"/>
      <c r="D101" s="25">
        <f>SUM(C34+C44+C57+C69+C78+C85+C98)</f>
        <v>106300</v>
      </c>
    </row>
    <row r="102" ht="14.25" customHeight="1">
      <c r="B102" s="16"/>
    </row>
    <row r="103" ht="14.25" customHeight="1">
      <c r="B103" s="16"/>
      <c r="E103" s="27"/>
    </row>
    <row r="104" ht="14.25" customHeight="1">
      <c r="A104" s="28" t="s">
        <v>48</v>
      </c>
      <c r="B104" s="16"/>
      <c r="E104" s="27">
        <f>SUM(D20-D101)</f>
        <v>0</v>
      </c>
    </row>
    <row r="105" ht="14.25" customHeight="1">
      <c r="A105" s="28"/>
      <c r="B105" s="16"/>
    </row>
    <row r="106" ht="14.25" customHeight="1">
      <c r="B106" s="16"/>
    </row>
    <row r="107" ht="14.25" customHeight="1">
      <c r="B107" s="16"/>
    </row>
    <row r="108" ht="14.25" customHeight="1">
      <c r="B108" s="16"/>
    </row>
    <row r="109" ht="14.25" customHeight="1">
      <c r="B109" s="16"/>
    </row>
    <row r="110" ht="14.25" customHeight="1">
      <c r="B110" s="16"/>
    </row>
    <row r="111" ht="14.25" customHeight="1">
      <c r="B111" s="16"/>
    </row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>
      <c r="A117" s="4"/>
    </row>
    <row r="118" ht="14.25" customHeight="1"/>
    <row r="119" ht="14.25" customHeight="1"/>
    <row r="120" ht="14.25" customHeight="1"/>
    <row r="121" ht="14.25" customHeight="1">
      <c r="A121" s="7"/>
    </row>
    <row r="122" ht="14.25" customHeight="1">
      <c r="B122" s="9"/>
    </row>
    <row r="123" ht="14.25" customHeight="1">
      <c r="B123" s="9"/>
    </row>
    <row r="124" ht="14.25" customHeight="1">
      <c r="B124" s="9"/>
    </row>
    <row r="125" ht="14.25" customHeight="1">
      <c r="B125" s="9"/>
    </row>
    <row r="126" ht="14.25" customHeight="1">
      <c r="B126" s="9"/>
    </row>
    <row r="127" ht="14.25" customHeight="1">
      <c r="B127" s="9"/>
    </row>
    <row r="128" ht="14.25" customHeight="1">
      <c r="B128" s="9"/>
    </row>
    <row r="129" ht="14.25" customHeight="1">
      <c r="B129" s="9"/>
      <c r="C129" s="13"/>
      <c r="D129" s="29"/>
    </row>
    <row r="130" ht="14.25" customHeight="1">
      <c r="A130" s="30"/>
      <c r="B130" s="9"/>
      <c r="C130" s="9"/>
    </row>
    <row r="131" ht="14.25" customHeight="1">
      <c r="B131" s="9"/>
      <c r="C131" s="9"/>
    </row>
    <row r="132" ht="14.25" customHeight="1">
      <c r="B132" s="9"/>
      <c r="C132" s="9"/>
    </row>
    <row r="133" ht="14.25" customHeight="1">
      <c r="A133" s="7"/>
      <c r="B133" s="9"/>
      <c r="C133" s="9"/>
    </row>
    <row r="134" ht="14.25" customHeight="1">
      <c r="B134" s="9"/>
      <c r="C134" s="9"/>
    </row>
    <row r="135" ht="14.25" customHeight="1">
      <c r="B135" s="9"/>
      <c r="C135" s="9"/>
    </row>
    <row r="136" ht="14.25" customHeight="1">
      <c r="B136" s="9"/>
      <c r="C136" s="9"/>
    </row>
    <row r="137" ht="14.25" customHeight="1">
      <c r="B137" s="9"/>
      <c r="C137" s="9"/>
    </row>
    <row r="138" ht="14.25" customHeight="1">
      <c r="B138" s="9"/>
      <c r="C138" s="9"/>
    </row>
    <row r="139" ht="14.25" customHeight="1">
      <c r="B139" s="9"/>
      <c r="C139" s="9"/>
    </row>
    <row r="140" ht="14.25" customHeight="1">
      <c r="B140" s="9"/>
      <c r="C140" s="9"/>
    </row>
    <row r="141" ht="14.25" customHeight="1">
      <c r="B141" s="9"/>
      <c r="C141" s="15"/>
    </row>
    <row r="142" ht="14.25" customHeight="1">
      <c r="A142" s="24"/>
      <c r="B142" s="13"/>
      <c r="C142" s="13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4.25" customHeight="1">
      <c r="A143" s="31"/>
      <c r="B143" s="9"/>
      <c r="C143" s="9"/>
    </row>
    <row r="144" ht="14.25" customHeight="1">
      <c r="A144" s="7"/>
      <c r="B144" s="9"/>
      <c r="C144" s="9"/>
    </row>
    <row r="145" ht="14.25" customHeight="1">
      <c r="B145" s="9"/>
      <c r="C145" s="9"/>
    </row>
    <row r="146" ht="14.25" customHeight="1">
      <c r="B146" s="9"/>
      <c r="C146" s="9"/>
    </row>
    <row r="147" ht="14.25" customHeight="1">
      <c r="B147" s="9"/>
      <c r="C147" s="9"/>
    </row>
    <row r="148" ht="14.25" customHeight="1">
      <c r="B148" s="9"/>
      <c r="C148" s="9"/>
    </row>
    <row r="149" ht="14.25" customHeight="1">
      <c r="B149" s="9"/>
      <c r="C149" s="9"/>
    </row>
    <row r="150" ht="14.25" customHeight="1">
      <c r="B150" s="9"/>
      <c r="C150" s="9"/>
    </row>
    <row r="151" ht="14.25" customHeight="1">
      <c r="B151" s="9"/>
      <c r="C151" s="15"/>
    </row>
    <row r="152" ht="14.25" customHeight="1">
      <c r="A152" s="24"/>
      <c r="B152" s="9"/>
      <c r="C152" s="9"/>
    </row>
    <row r="153" ht="14.25" customHeight="1">
      <c r="B153" s="32"/>
    </row>
    <row r="154" ht="14.25" customHeight="1">
      <c r="B154" s="32"/>
    </row>
    <row r="155" ht="14.25" customHeight="1">
      <c r="A155" s="12"/>
      <c r="B155" s="32"/>
    </row>
    <row r="156" ht="14.25" customHeight="1">
      <c r="B156" s="32"/>
    </row>
    <row r="157" ht="14.25" customHeight="1">
      <c r="A157" s="33"/>
      <c r="B157" s="32"/>
      <c r="C157" s="15"/>
    </row>
    <row r="158" ht="14.25" customHeight="1">
      <c r="A158" s="24"/>
      <c r="B158" s="32"/>
    </row>
    <row r="159" ht="14.25" customHeight="1">
      <c r="B159" s="34"/>
    </row>
    <row r="160" ht="14.25" customHeight="1">
      <c r="B160" s="34"/>
      <c r="D160" s="35"/>
    </row>
    <row r="161" ht="14.25" customHeight="1">
      <c r="A161" s="36"/>
      <c r="B161" s="34"/>
    </row>
    <row r="162" ht="14.25" customHeight="1">
      <c r="B162" s="34"/>
    </row>
    <row r="163" ht="14.25" customHeight="1">
      <c r="B163" s="34"/>
    </row>
    <row r="164" ht="14.25" customHeight="1">
      <c r="B164" s="34"/>
    </row>
    <row r="165" ht="14.25" customHeight="1">
      <c r="B165" s="34"/>
    </row>
    <row r="166" ht="14.25" customHeight="1">
      <c r="B166" s="34"/>
      <c r="E166" s="37"/>
    </row>
    <row r="167" ht="14.25" customHeight="1">
      <c r="A167" s="38"/>
      <c r="B167" s="34"/>
    </row>
    <row r="168" ht="14.25" customHeight="1">
      <c r="B168" s="34"/>
    </row>
    <row r="169" ht="14.25" customHeight="1">
      <c r="B169" s="34"/>
    </row>
    <row r="170" ht="14.25" customHeight="1">
      <c r="B170" s="34"/>
    </row>
    <row r="171" ht="14.25" customHeight="1">
      <c r="B171" s="34"/>
    </row>
    <row r="172" ht="14.25" customHeight="1">
      <c r="B172" s="34"/>
    </row>
    <row r="173" ht="14.25" customHeight="1">
      <c r="B173" s="34"/>
    </row>
    <row r="174" ht="14.25" customHeight="1">
      <c r="B174" s="34"/>
    </row>
    <row r="175" ht="14.25" customHeight="1">
      <c r="B175" s="34"/>
    </row>
    <row r="176" ht="14.25" customHeight="1">
      <c r="B176" s="34"/>
    </row>
    <row r="177" ht="14.25" customHeight="1">
      <c r="B177" s="34"/>
    </row>
    <row r="178" ht="14.25" customHeight="1">
      <c r="B178" s="34"/>
    </row>
    <row r="179" ht="14.25" customHeight="1">
      <c r="B179" s="34"/>
    </row>
    <row r="180" ht="14.25" customHeight="1">
      <c r="B180" s="34"/>
    </row>
    <row r="181" ht="14.25" customHeight="1">
      <c r="B181" s="34"/>
    </row>
    <row r="182" ht="14.25" customHeight="1">
      <c r="B182" s="34"/>
    </row>
    <row r="183" ht="14.25" customHeight="1">
      <c r="B183" s="34"/>
    </row>
    <row r="184" ht="14.25" customHeight="1">
      <c r="B184" s="34"/>
    </row>
    <row r="185" ht="14.25" customHeight="1">
      <c r="B185" s="34"/>
    </row>
    <row r="186" ht="14.25" customHeight="1">
      <c r="B186" s="34"/>
    </row>
    <row r="187" ht="14.25" customHeight="1">
      <c r="B187" s="34"/>
    </row>
    <row r="188" ht="14.25" customHeight="1">
      <c r="B188" s="34"/>
    </row>
    <row r="189" ht="14.25" customHeight="1">
      <c r="B189" s="34"/>
    </row>
    <row r="190" ht="14.25" customHeight="1">
      <c r="B190" s="34"/>
    </row>
    <row r="191" ht="14.25" customHeight="1">
      <c r="B191" s="34"/>
    </row>
    <row r="192" ht="14.25" customHeight="1">
      <c r="B192" s="34"/>
    </row>
    <row r="193" ht="14.25" customHeight="1">
      <c r="B193" s="34"/>
    </row>
    <row r="194" ht="14.25" customHeight="1">
      <c r="B194" s="34"/>
    </row>
    <row r="195" ht="14.25" customHeight="1">
      <c r="B195" s="34"/>
    </row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D1"/>
  </mergeCells>
  <printOptions gridLines="1"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3.71"/>
    <col customWidth="1" min="2" max="26" width="8.71"/>
  </cols>
  <sheetData>
    <row r="1" ht="14.25" customHeight="1">
      <c r="A1" s="4" t="s">
        <v>49</v>
      </c>
    </row>
    <row r="2" ht="14.25" customHeight="1"/>
    <row r="3" ht="14.25" customHeight="1"/>
    <row r="4" ht="14.25" customHeight="1"/>
    <row r="5" ht="14.25" customHeight="1">
      <c r="A5" s="7" t="s">
        <v>1</v>
      </c>
    </row>
    <row r="6" ht="14.25" customHeight="1"/>
    <row r="7" ht="14.25" customHeight="1">
      <c r="A7" s="8" t="s">
        <v>50</v>
      </c>
      <c r="B7" s="9">
        <v>5000.0</v>
      </c>
    </row>
    <row r="8" ht="14.25" customHeight="1">
      <c r="A8" s="8" t="s">
        <v>51</v>
      </c>
      <c r="B8" s="9">
        <v>3500.0</v>
      </c>
    </row>
    <row r="9" ht="14.25" customHeight="1">
      <c r="A9" s="8" t="s">
        <v>52</v>
      </c>
      <c r="B9" s="9">
        <v>3500.0</v>
      </c>
    </row>
    <row r="10" ht="14.25" customHeight="1">
      <c r="A10" s="8" t="s">
        <v>53</v>
      </c>
      <c r="B10" s="9">
        <v>1000.0</v>
      </c>
    </row>
    <row r="11" ht="14.25" customHeight="1">
      <c r="B11" s="9"/>
    </row>
    <row r="12" ht="14.25" customHeight="1">
      <c r="B12" s="9"/>
    </row>
    <row r="13" ht="14.25" customHeight="1">
      <c r="B13" s="9"/>
    </row>
    <row r="14" ht="14.25" customHeight="1">
      <c r="A14" s="30" t="s">
        <v>13</v>
      </c>
      <c r="B14" s="9"/>
      <c r="C14" s="13"/>
      <c r="D14" s="29">
        <f>SUM(B6:B12)</f>
        <v>13000</v>
      </c>
    </row>
    <row r="15" ht="14.25" customHeight="1">
      <c r="B15" s="9"/>
      <c r="C15" s="9"/>
    </row>
    <row r="16" ht="14.25" customHeight="1">
      <c r="B16" s="9"/>
      <c r="C16" s="9"/>
    </row>
    <row r="17" ht="14.25" customHeight="1">
      <c r="A17" s="7" t="s">
        <v>54</v>
      </c>
      <c r="B17" s="9"/>
      <c r="C17" s="9"/>
    </row>
    <row r="18" ht="14.25" customHeight="1">
      <c r="B18" s="9"/>
      <c r="C18" s="9"/>
    </row>
    <row r="19" ht="14.25" customHeight="1">
      <c r="A19" s="8" t="s">
        <v>55</v>
      </c>
      <c r="B19" s="9">
        <v>800.0</v>
      </c>
      <c r="C19" s="9"/>
    </row>
    <row r="20" ht="14.25" customHeight="1">
      <c r="A20" s="8" t="s">
        <v>56</v>
      </c>
      <c r="B20" s="9">
        <v>1600.0</v>
      </c>
      <c r="C20" s="9"/>
    </row>
    <row r="21" ht="14.25" customHeight="1">
      <c r="A21" s="8" t="s">
        <v>57</v>
      </c>
      <c r="B21" s="9">
        <v>3200.0</v>
      </c>
      <c r="C21" s="9"/>
    </row>
    <row r="22" ht="14.25" customHeight="1">
      <c r="A22" s="8" t="s">
        <v>58</v>
      </c>
      <c r="B22" s="9">
        <v>2000.0</v>
      </c>
      <c r="C22" s="9"/>
    </row>
    <row r="23" ht="14.25" customHeight="1">
      <c r="B23" s="9"/>
      <c r="C23" s="9"/>
    </row>
    <row r="24" ht="14.25" customHeight="1">
      <c r="B24" s="9"/>
      <c r="C24" s="9"/>
    </row>
    <row r="25" ht="14.25" customHeight="1">
      <c r="B25" s="9"/>
      <c r="C25" s="9"/>
    </row>
    <row r="26" ht="14.25" customHeight="1">
      <c r="A26" s="24" t="s">
        <v>59</v>
      </c>
      <c r="B26" s="9"/>
      <c r="C26" s="15">
        <f>SUM(B17:B23)</f>
        <v>7600</v>
      </c>
    </row>
    <row r="27" ht="14.25" customHeight="1">
      <c r="A27" s="31"/>
      <c r="B27" s="13"/>
      <c r="C27" s="13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4.25" customHeight="1">
      <c r="A28" s="7" t="s">
        <v>60</v>
      </c>
      <c r="B28" s="9"/>
      <c r="C28" s="9"/>
    </row>
    <row r="29" ht="14.25" customHeight="1">
      <c r="B29" s="9"/>
      <c r="C29" s="9"/>
    </row>
    <row r="30" ht="14.25" customHeight="1">
      <c r="B30" s="9"/>
      <c r="C30" s="9"/>
    </row>
    <row r="31" ht="14.25" customHeight="1">
      <c r="A31" s="8" t="s">
        <v>61</v>
      </c>
      <c r="B31" s="9">
        <v>1200.0</v>
      </c>
      <c r="C31" s="9"/>
    </row>
    <row r="32" ht="14.25" customHeight="1">
      <c r="A32" s="8" t="s">
        <v>62</v>
      </c>
      <c r="B32" s="9">
        <v>600.0</v>
      </c>
      <c r="C32" s="9"/>
    </row>
    <row r="33" ht="14.25" customHeight="1">
      <c r="A33" s="8" t="s">
        <v>63</v>
      </c>
      <c r="B33" s="9">
        <v>2500.0</v>
      </c>
      <c r="C33" s="9"/>
    </row>
    <row r="34" ht="14.25" customHeight="1">
      <c r="B34" s="9"/>
      <c r="C34" s="9"/>
    </row>
    <row r="35" ht="14.25" customHeight="1">
      <c r="B35" s="9"/>
      <c r="C35" s="9"/>
    </row>
    <row r="36" ht="14.25" customHeight="1">
      <c r="A36" s="24" t="s">
        <v>64</v>
      </c>
      <c r="B36" s="9"/>
      <c r="C36" s="15">
        <f>SUM(B27:B33)</f>
        <v>4300</v>
      </c>
    </row>
    <row r="37" ht="14.25" customHeight="1">
      <c r="B37" s="9"/>
      <c r="C37" s="9"/>
    </row>
    <row r="38" ht="14.25" customHeight="1">
      <c r="B38" s="32"/>
    </row>
    <row r="39" ht="14.25" customHeight="1">
      <c r="A39" s="12" t="s">
        <v>37</v>
      </c>
      <c r="B39" s="32"/>
    </row>
    <row r="40" ht="14.25" customHeight="1">
      <c r="B40" s="32"/>
    </row>
    <row r="41" ht="14.25" customHeight="1">
      <c r="A41" s="33"/>
      <c r="B41" s="32"/>
    </row>
    <row r="42" ht="14.25" customHeight="1">
      <c r="A42" s="24" t="s">
        <v>65</v>
      </c>
      <c r="B42" s="32"/>
      <c r="C42" s="15">
        <v>700.0</v>
      </c>
    </row>
    <row r="43" ht="14.25" customHeight="1">
      <c r="B43" s="32"/>
    </row>
    <row r="44" ht="14.25" customHeight="1">
      <c r="B44" s="34"/>
    </row>
    <row r="45" ht="14.25" customHeight="1">
      <c r="A45" s="36" t="s">
        <v>47</v>
      </c>
      <c r="B45" s="34"/>
      <c r="D45" s="35">
        <f>SUM(C26+C36+C42)</f>
        <v>12600</v>
      </c>
    </row>
    <row r="46" ht="14.25" customHeight="1">
      <c r="B46" s="34"/>
    </row>
    <row r="47" ht="14.25" customHeight="1">
      <c r="B47" s="34"/>
    </row>
    <row r="48" ht="14.25" customHeight="1">
      <c r="B48" s="34"/>
    </row>
    <row r="49" ht="14.25" customHeight="1">
      <c r="B49" s="34"/>
    </row>
    <row r="50" ht="14.25" customHeight="1">
      <c r="B50" s="34"/>
    </row>
    <row r="51" ht="14.25" customHeight="1">
      <c r="A51" s="38" t="s">
        <v>66</v>
      </c>
      <c r="B51" s="34"/>
      <c r="E51" s="37">
        <f>SUM(D14-D45)</f>
        <v>400</v>
      </c>
    </row>
    <row r="52" ht="14.25" customHeight="1">
      <c r="B52" s="34"/>
    </row>
    <row r="53" ht="14.25" customHeight="1">
      <c r="B53" s="34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2022-02-28T20:26:48Z</dcterms:created>
  <dc:creator>Jack McKenna</dc:creator>
</cp:coreProperties>
</file>